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710" windowHeight="13050" tabRatio="341" activeTab="0"/>
  </bookViews>
  <sheets>
    <sheet name="附表" sheetId="1" r:id="rId1"/>
    <sheet name="Sheet1" sheetId="2" r:id="rId2"/>
  </sheets>
  <definedNames>
    <definedName name="_xlnm.Print_Titles" localSheetId="0">'附表'!$3:4</definedName>
  </definedNames>
  <calcPr fullCalcOnLoad="1"/>
</workbook>
</file>

<file path=xl/sharedStrings.xml><?xml version="1.0" encoding="utf-8"?>
<sst xmlns="http://schemas.openxmlformats.org/spreadsheetml/2006/main" count="99" uniqueCount="99">
  <si>
    <t>附件</t>
  </si>
  <si>
    <t>甘肃省2021年部分财政预算内以工代赈计划表</t>
  </si>
  <si>
    <t>县（区、市）</t>
  </si>
  <si>
    <t>建设规模</t>
  </si>
  <si>
    <t>资金类别（万元）</t>
  </si>
  <si>
    <t>吸纳务工的农村群众数量（人）</t>
  </si>
  <si>
    <t>发放劳务报酬规模
（万元）</t>
  </si>
  <si>
    <t>备注</t>
  </si>
  <si>
    <t>总投资</t>
  </si>
  <si>
    <t>中央财政预算内  资金</t>
  </si>
  <si>
    <t>省财政配套资金</t>
  </si>
  <si>
    <t>县级统筹整合    及其他资金</t>
  </si>
  <si>
    <r>
      <rPr>
        <b/>
        <sz val="12"/>
        <rFont val="Times New Roman"/>
        <family val="1"/>
      </rPr>
      <t>合</t>
    </r>
    <r>
      <rPr>
        <b/>
        <sz val="12"/>
        <rFont val="Times New Roman"/>
        <family val="1"/>
      </rPr>
      <t xml:space="preserve">   </t>
    </r>
    <r>
      <rPr>
        <b/>
        <sz val="12"/>
        <rFont val="宋体"/>
        <family val="0"/>
      </rPr>
      <t>计</t>
    </r>
  </si>
  <si>
    <t>两州一县</t>
  </si>
  <si>
    <t>天祝县</t>
  </si>
  <si>
    <r>
      <rPr>
        <sz val="12"/>
        <rFont val="宋体"/>
        <family val="0"/>
      </rPr>
      <t>新建护坡6000立方米，治理河道</t>
    </r>
    <r>
      <rPr>
        <sz val="12"/>
        <rFont val="Times New Roman"/>
        <family val="1"/>
      </rPr>
      <t>3.5</t>
    </r>
    <r>
      <rPr>
        <sz val="12"/>
        <rFont val="宋体"/>
        <family val="0"/>
      </rPr>
      <t>公里，疏浚维修农田渠系</t>
    </r>
    <r>
      <rPr>
        <sz val="12"/>
        <rFont val="Times New Roman"/>
        <family val="1"/>
      </rPr>
      <t>3.5</t>
    </r>
    <r>
      <rPr>
        <sz val="12"/>
        <rFont val="宋体"/>
        <family val="0"/>
      </rPr>
      <t>公里；治理河道2公里，修建防洪护岸4公里。</t>
    </r>
  </si>
  <si>
    <t>合作市</t>
  </si>
  <si>
    <t>修建田园综合体花海产业道路和耕作便道5公里，修建蓄水池3座、修建灌溉渠3500米；新建浆砌石护坡900立方米。</t>
  </si>
  <si>
    <t>夏河县</t>
  </si>
  <si>
    <r>
      <rPr>
        <sz val="12"/>
        <rFont val="宋体"/>
        <family val="0"/>
      </rPr>
      <t>新建牧道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公里；硬化村内巷道5公里。</t>
    </r>
  </si>
  <si>
    <t>碌曲县</t>
  </si>
  <si>
    <r>
      <rPr>
        <sz val="12"/>
        <rFont val="宋体"/>
        <family val="0"/>
      </rPr>
      <t>修建护坡</t>
    </r>
    <r>
      <rPr>
        <sz val="12"/>
        <rFont val="Times New Roman"/>
        <family val="1"/>
      </rPr>
      <t>200</t>
    </r>
    <r>
      <rPr>
        <sz val="12"/>
        <rFont val="宋体"/>
        <family val="0"/>
      </rPr>
      <t>米及护栏；建村集体经济通社路6.8公里。</t>
    </r>
  </si>
  <si>
    <t>玛曲县</t>
  </si>
  <si>
    <t>铺设砂砾路19公里。</t>
  </si>
  <si>
    <t>临潭县</t>
  </si>
  <si>
    <r>
      <rPr>
        <sz val="12"/>
        <rFont val="宋体"/>
        <family val="0"/>
      </rPr>
      <t>新建排水管网</t>
    </r>
    <r>
      <rPr>
        <sz val="12"/>
        <rFont val="Times New Roman"/>
        <family val="1"/>
      </rPr>
      <t>1.8</t>
    </r>
    <r>
      <rPr>
        <sz val="12"/>
        <rFont val="宋体"/>
        <family val="0"/>
      </rPr>
      <t>公里、产业路</t>
    </r>
    <r>
      <rPr>
        <sz val="12"/>
        <rFont val="Times New Roman"/>
        <family val="1"/>
      </rPr>
      <t>2.2</t>
    </r>
    <r>
      <rPr>
        <sz val="12"/>
        <rFont val="宋体"/>
        <family val="0"/>
      </rPr>
      <t>公里；巷道改造1160平方米，村集体经济生态牧场配套基础设施建设、排水沟治理等。</t>
    </r>
  </si>
  <si>
    <t>卓尼县</t>
  </si>
  <si>
    <r>
      <rPr>
        <sz val="12"/>
        <rFont val="宋体"/>
        <family val="0"/>
      </rPr>
      <t>新建便民桥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座、河堤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公里、护坡</t>
    </r>
    <r>
      <rPr>
        <sz val="12"/>
        <rFont val="Times New Roman"/>
        <family val="1"/>
      </rPr>
      <t>1700</t>
    </r>
    <r>
      <rPr>
        <sz val="12"/>
        <rFont val="宋体"/>
        <family val="0"/>
      </rPr>
      <t>立方米、产业路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公里。</t>
    </r>
  </si>
  <si>
    <t>舟曲县</t>
  </si>
  <si>
    <r>
      <rPr>
        <sz val="12"/>
        <rFont val="宋体"/>
        <family val="0"/>
      </rPr>
      <t>沟道治理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公里。</t>
    </r>
  </si>
  <si>
    <t>迭部县</t>
  </si>
  <si>
    <r>
      <rPr>
        <sz val="12"/>
        <rFont val="宋体"/>
        <family val="0"/>
      </rPr>
      <t>新建护坡</t>
    </r>
    <r>
      <rPr>
        <sz val="12"/>
        <rFont val="Times New Roman"/>
        <family val="1"/>
      </rPr>
      <t>1621</t>
    </r>
    <r>
      <rPr>
        <sz val="12"/>
        <rFont val="宋体"/>
        <family val="0"/>
      </rPr>
      <t>米；新建排水渠4000米，护村护田河堤2400米，护坡3700米。</t>
    </r>
  </si>
  <si>
    <t>东乡县</t>
  </si>
  <si>
    <t>改造泵站3座，配套埋输水管道44公里，新建200---500m3钢筋砼蓄水池7座，配套喷灌等节水设施。</t>
  </si>
  <si>
    <t>临夏县</t>
  </si>
  <si>
    <r>
      <rPr>
        <sz val="12"/>
        <rFont val="宋体"/>
        <family val="0"/>
      </rPr>
      <t>新建蓄水池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座、分水口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座，埋设管道</t>
    </r>
    <r>
      <rPr>
        <sz val="12"/>
        <rFont val="Times New Roman"/>
        <family val="1"/>
      </rPr>
      <t>25397</t>
    </r>
    <r>
      <rPr>
        <sz val="12"/>
        <rFont val="宋体"/>
        <family val="0"/>
      </rPr>
      <t>米，新建塑料阀门井</t>
    </r>
    <r>
      <rPr>
        <sz val="12"/>
        <rFont val="Times New Roman"/>
        <family val="1"/>
      </rPr>
      <t>134</t>
    </r>
    <r>
      <rPr>
        <sz val="12"/>
        <rFont val="宋体"/>
        <family val="0"/>
      </rPr>
      <t>座；改建道路7.5公里，路面宽度6米。</t>
    </r>
  </si>
  <si>
    <t>和政县</t>
  </si>
  <si>
    <r>
      <rPr>
        <sz val="12"/>
        <color indexed="8"/>
        <rFont val="宋体"/>
        <family val="0"/>
      </rPr>
      <t>新建堤防</t>
    </r>
    <r>
      <rPr>
        <sz val="12"/>
        <color indexed="8"/>
        <rFont val="Times New Roman"/>
        <family val="1"/>
      </rPr>
      <t>2.3</t>
    </r>
    <r>
      <rPr>
        <sz val="12"/>
        <color indexed="8"/>
        <rFont val="宋体"/>
        <family val="0"/>
      </rPr>
      <t>公里；硬化公路3.8公里。</t>
    </r>
  </si>
  <si>
    <t>广河县</t>
  </si>
  <si>
    <r>
      <rPr>
        <sz val="12"/>
        <color indexed="8"/>
        <rFont val="宋体"/>
        <family val="0"/>
      </rPr>
      <t>新建道路</t>
    </r>
    <r>
      <rPr>
        <sz val="12"/>
        <color indexed="8"/>
        <rFont val="Times New Roman"/>
        <family val="1"/>
      </rPr>
      <t>1028</t>
    </r>
    <r>
      <rPr>
        <sz val="12"/>
        <color indexed="8"/>
        <rFont val="宋体"/>
        <family val="0"/>
      </rPr>
      <t>米；新建护岸2.3公里。</t>
    </r>
  </si>
  <si>
    <t>积石山县</t>
  </si>
  <si>
    <r>
      <rPr>
        <sz val="12"/>
        <rFont val="宋体"/>
        <family val="0"/>
      </rPr>
      <t>河堤长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公里，配套完善防护设施；拓宽改造道路6公里，路基宽6米，路面宽6米。</t>
    </r>
  </si>
  <si>
    <t>康乐县</t>
  </si>
  <si>
    <r>
      <rPr>
        <sz val="12"/>
        <rFont val="宋体"/>
        <family val="0"/>
      </rPr>
      <t>硬化道路</t>
    </r>
    <r>
      <rPr>
        <sz val="12"/>
        <rFont val="Times New Roman"/>
        <family val="1"/>
      </rPr>
      <t>11.4</t>
    </r>
    <r>
      <rPr>
        <sz val="12"/>
        <rFont val="宋体"/>
        <family val="0"/>
      </rPr>
      <t>公里；改建沥青混凝土路面道路1公里。</t>
    </r>
  </si>
  <si>
    <t>永靖县</t>
  </si>
  <si>
    <r>
      <rPr>
        <sz val="12"/>
        <rFont val="宋体"/>
        <family val="0"/>
      </rPr>
      <t>硬化道路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公里；新建泵站1座，高位调蓄水池7座,铺设输水干管道4000米、支管道7条8000米。</t>
    </r>
    <r>
      <rPr>
        <sz val="12"/>
        <rFont val="Times New Roman"/>
        <family val="1"/>
      </rPr>
      <t xml:space="preserve">
</t>
    </r>
  </si>
  <si>
    <t>临夏市</t>
  </si>
  <si>
    <r>
      <rPr>
        <sz val="12"/>
        <color indexed="8"/>
        <rFont val="宋体"/>
        <family val="0"/>
      </rPr>
      <t>改造渠道</t>
    </r>
    <r>
      <rPr>
        <sz val="12"/>
        <color indexed="8"/>
        <rFont val="Times New Roman"/>
        <family val="1"/>
      </rPr>
      <t xml:space="preserve">4.63 </t>
    </r>
    <r>
      <rPr>
        <sz val="12"/>
        <color indexed="8"/>
        <rFont val="宋体"/>
        <family val="0"/>
      </rPr>
      <t>公里，新建节制闸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座，分水闸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宋体"/>
        <family val="0"/>
      </rPr>
      <t>座。</t>
    </r>
  </si>
  <si>
    <t>其他贫困县区</t>
  </si>
  <si>
    <t>靖远县</t>
  </si>
  <si>
    <r>
      <rPr>
        <sz val="12"/>
        <rFont val="宋体"/>
        <family val="0"/>
      </rPr>
      <t>治理砂河沟道</t>
    </r>
    <r>
      <rPr>
        <sz val="12"/>
        <rFont val="Times New Roman"/>
        <family val="1"/>
      </rPr>
      <t>2.5</t>
    </r>
    <r>
      <rPr>
        <sz val="12"/>
        <rFont val="宋体"/>
        <family val="0"/>
      </rPr>
      <t>公里，衬砌砂河沟道两岸及沟底。</t>
    </r>
  </si>
  <si>
    <t>庄浪县</t>
  </si>
  <si>
    <r>
      <rPr>
        <sz val="12"/>
        <rFont val="宋体"/>
        <family val="0"/>
      </rPr>
      <t>填埋沟道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处，修建排洪渠</t>
    </r>
    <r>
      <rPr>
        <sz val="12"/>
        <rFont val="Times New Roman"/>
        <family val="1"/>
      </rPr>
      <t>0.6</t>
    </r>
    <r>
      <rPr>
        <sz val="12"/>
        <rFont val="宋体"/>
        <family val="0"/>
      </rPr>
      <t>千米，修建边沟</t>
    </r>
    <r>
      <rPr>
        <sz val="12"/>
        <rFont val="Times New Roman"/>
        <family val="1"/>
      </rPr>
      <t>0.5</t>
    </r>
    <r>
      <rPr>
        <sz val="12"/>
        <rFont val="宋体"/>
        <family val="0"/>
      </rPr>
      <t>千米，硬化通社道路</t>
    </r>
    <r>
      <rPr>
        <sz val="12"/>
        <rFont val="Times New Roman"/>
        <family val="1"/>
      </rPr>
      <t>1.2</t>
    </r>
    <r>
      <rPr>
        <sz val="12"/>
        <rFont val="宋体"/>
        <family val="0"/>
      </rPr>
      <t>千米，新建砂化路</t>
    </r>
    <r>
      <rPr>
        <sz val="12"/>
        <rFont val="Times New Roman"/>
        <family val="1"/>
      </rPr>
      <t>1.5</t>
    </r>
    <r>
      <rPr>
        <sz val="12"/>
        <rFont val="宋体"/>
        <family val="0"/>
      </rPr>
      <t>千米，修建挡土墙0.2千米，维修村内广场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平方米。</t>
    </r>
  </si>
  <si>
    <t>静宁县</t>
  </si>
  <si>
    <t>硬化道路11.2公里。</t>
  </si>
  <si>
    <t>古浪县</t>
  </si>
  <si>
    <t>建设5万蓄水池方2个，敷设农田供水管7千米，铺设滴灌带7千亩，配套相关附属设施。</t>
  </si>
  <si>
    <t>通渭县</t>
  </si>
  <si>
    <t>新建旅游步道2公里、护栏500米、凉亭廊架4座、旅游厕所2座、生态停车场600平方米、民俗展陈长廊1处、巷道硬化2200平方米等。</t>
  </si>
  <si>
    <t>渭源县</t>
  </si>
  <si>
    <t>建设4座浆砌石净水池，布设混凝土框格骨架护坡460米，修筑水门坎15道，沟床加固425米，配备护岸850米等。</t>
  </si>
  <si>
    <t>漳  县</t>
  </si>
  <si>
    <t>重建水毁便民桥1座。</t>
  </si>
  <si>
    <t>岷  县</t>
  </si>
  <si>
    <t>恢复重建堤防2公里。</t>
  </si>
  <si>
    <t>环  县</t>
  </si>
  <si>
    <r>
      <rPr>
        <sz val="12"/>
        <rFont val="宋体"/>
        <family val="0"/>
      </rPr>
      <t>新建晾晒场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处，土地整理</t>
    </r>
    <r>
      <rPr>
        <sz val="12"/>
        <rFont val="Times New Roman"/>
        <family val="1"/>
      </rPr>
      <t>1000</t>
    </r>
    <r>
      <rPr>
        <sz val="12"/>
        <rFont val="宋体"/>
        <family val="0"/>
      </rPr>
      <t>亩，配套滴管工程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亩，蓄水池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座，生产道路硬化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千米，修建田间道路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千米。</t>
    </r>
  </si>
  <si>
    <t>镇原县</t>
  </si>
  <si>
    <r>
      <rPr>
        <sz val="12"/>
        <rFont val="宋体"/>
        <family val="0"/>
      </rPr>
      <t>硬化公路</t>
    </r>
    <r>
      <rPr>
        <sz val="12"/>
        <rFont val="Times New Roman"/>
        <family val="1"/>
      </rPr>
      <t>6.7</t>
    </r>
    <r>
      <rPr>
        <sz val="12"/>
        <rFont val="宋体"/>
        <family val="0"/>
      </rPr>
      <t>公里。</t>
    </r>
  </si>
  <si>
    <t>皋兰县</t>
  </si>
  <si>
    <r>
      <rPr>
        <sz val="12"/>
        <rFont val="宋体"/>
        <family val="0"/>
      </rPr>
      <t>修复水毁墙面</t>
    </r>
    <r>
      <rPr>
        <sz val="12"/>
        <rFont val="Times New Roman"/>
        <family val="1"/>
      </rPr>
      <t>2358</t>
    </r>
    <r>
      <rPr>
        <sz val="12"/>
        <rFont val="宋体"/>
        <family val="0"/>
      </rPr>
      <t>平方米、文化墙</t>
    </r>
    <r>
      <rPr>
        <sz val="12"/>
        <rFont val="Times New Roman"/>
        <family val="1"/>
      </rPr>
      <t>1515</t>
    </r>
    <r>
      <rPr>
        <sz val="12"/>
        <rFont val="宋体"/>
        <family val="0"/>
      </rPr>
      <t>平方米，新建水毁地坪</t>
    </r>
    <r>
      <rPr>
        <sz val="12"/>
        <rFont val="Times New Roman"/>
        <family val="1"/>
      </rPr>
      <t>2000</t>
    </r>
    <r>
      <rPr>
        <sz val="12"/>
        <rFont val="宋体"/>
        <family val="0"/>
      </rPr>
      <t>平方米，拆除水毁后残垣断壁等。</t>
    </r>
  </si>
  <si>
    <t>张家川县</t>
  </si>
  <si>
    <r>
      <rPr>
        <sz val="12"/>
        <rFont val="宋体"/>
        <family val="0"/>
      </rPr>
      <t>新建防护工程</t>
    </r>
    <r>
      <rPr>
        <sz val="12"/>
        <rFont val="Times New Roman"/>
        <family val="1"/>
      </rPr>
      <t>5542.7</t>
    </r>
    <r>
      <rPr>
        <sz val="12"/>
        <rFont val="宋体"/>
        <family val="0"/>
      </rPr>
      <t>立方米，河堤</t>
    </r>
    <r>
      <rPr>
        <sz val="12"/>
        <rFont val="Times New Roman"/>
        <family val="1"/>
      </rPr>
      <t>532.5</t>
    </r>
    <r>
      <rPr>
        <sz val="12"/>
        <rFont val="宋体"/>
        <family val="0"/>
      </rPr>
      <t>立方米，硬化场地</t>
    </r>
    <r>
      <rPr>
        <sz val="12"/>
        <rFont val="Times New Roman"/>
        <family val="1"/>
      </rPr>
      <t>10156</t>
    </r>
    <r>
      <rPr>
        <sz val="12"/>
        <rFont val="宋体"/>
        <family val="0"/>
      </rPr>
      <t>平方米。</t>
    </r>
  </si>
  <si>
    <t>清水县</t>
  </si>
  <si>
    <t>新建桥梁一座，全长90米，桥宽7.5米。</t>
  </si>
  <si>
    <t>甘谷县</t>
  </si>
  <si>
    <r>
      <rPr>
        <sz val="12"/>
        <rFont val="宋体"/>
        <family val="0"/>
      </rPr>
      <t>硬化产业路</t>
    </r>
    <r>
      <rPr>
        <sz val="12"/>
        <rFont val="Times New Roman"/>
        <family val="1"/>
      </rPr>
      <t>5759.16</t>
    </r>
    <r>
      <rPr>
        <sz val="12"/>
        <rFont val="宋体"/>
        <family val="0"/>
      </rPr>
      <t>米，新建排水渠</t>
    </r>
    <r>
      <rPr>
        <sz val="12"/>
        <rFont val="Times New Roman"/>
        <family val="1"/>
      </rPr>
      <t>503</t>
    </r>
    <r>
      <rPr>
        <sz val="12"/>
        <rFont val="宋体"/>
        <family val="0"/>
      </rPr>
      <t>米。</t>
    </r>
  </si>
  <si>
    <t>武山县</t>
  </si>
  <si>
    <t>新建预应力简支箱型梁桥1座，长120m，宽8.5m。</t>
  </si>
  <si>
    <t>麦积区</t>
  </si>
  <si>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水毁堤防基础加固维修</t>
    </r>
    <r>
      <rPr>
        <sz val="12"/>
        <rFont val="Times New Roman"/>
        <family val="1"/>
      </rPr>
      <t>360</t>
    </r>
    <r>
      <rPr>
        <sz val="12"/>
        <rFont val="宋体"/>
        <family val="0"/>
      </rPr>
      <t>米、修建护栏</t>
    </r>
    <r>
      <rPr>
        <sz val="12"/>
        <rFont val="Times New Roman"/>
        <family val="1"/>
      </rPr>
      <t>350</t>
    </r>
    <r>
      <rPr>
        <sz val="12"/>
        <rFont val="宋体"/>
        <family val="0"/>
      </rPr>
      <t>米，实施沟道治理一处，河道疏浚</t>
    </r>
    <r>
      <rPr>
        <sz val="12"/>
        <rFont val="Times New Roman"/>
        <family val="1"/>
      </rPr>
      <t>300</t>
    </r>
    <r>
      <rPr>
        <sz val="12"/>
        <rFont val="宋体"/>
        <family val="0"/>
      </rPr>
      <t>米。</t>
    </r>
  </si>
  <si>
    <t>武都区</t>
  </si>
  <si>
    <t>修建挡土墙0.53公里。</t>
  </si>
  <si>
    <t>宕昌县</t>
  </si>
  <si>
    <t>硬化乡村道路1.35公里，安装安全防护网600米；硬化产业路5.2公里；新建挡土墙183米。</t>
  </si>
  <si>
    <t>文县</t>
  </si>
  <si>
    <t>修建堤防1.185公里。</t>
  </si>
  <si>
    <t>康县</t>
  </si>
  <si>
    <r>
      <rPr>
        <sz val="12"/>
        <rFont val="宋体"/>
        <family val="0"/>
      </rPr>
      <t>修建堤防</t>
    </r>
    <r>
      <rPr>
        <sz val="12"/>
        <rFont val="Times New Roman"/>
        <family val="1"/>
      </rPr>
      <t>0.389</t>
    </r>
    <r>
      <rPr>
        <sz val="12"/>
        <rFont val="宋体"/>
        <family val="0"/>
      </rPr>
      <t>公里，河堤基础加固、顶加高</t>
    </r>
    <r>
      <rPr>
        <sz val="12"/>
        <rFont val="Times New Roman"/>
        <family val="1"/>
      </rPr>
      <t>0.463</t>
    </r>
    <r>
      <rPr>
        <sz val="12"/>
        <rFont val="宋体"/>
        <family val="0"/>
      </rPr>
      <t>公里。</t>
    </r>
  </si>
  <si>
    <t>西和县</t>
  </si>
  <si>
    <r>
      <rPr>
        <sz val="12"/>
        <rFont val="宋体"/>
        <family val="0"/>
      </rPr>
      <t>改扩建乡村道路</t>
    </r>
    <r>
      <rPr>
        <sz val="12"/>
        <rFont val="Times New Roman"/>
        <family val="1"/>
      </rPr>
      <t>4.2</t>
    </r>
    <r>
      <rPr>
        <sz val="12"/>
        <rFont val="宋体"/>
        <family val="0"/>
      </rPr>
      <t>公里。</t>
    </r>
  </si>
  <si>
    <t>礼县</t>
  </si>
  <si>
    <r>
      <rPr>
        <sz val="12"/>
        <rFont val="宋体"/>
        <family val="0"/>
      </rPr>
      <t>硬化通组道路</t>
    </r>
    <r>
      <rPr>
        <sz val="12"/>
        <rFont val="Times New Roman"/>
        <family val="1"/>
      </rPr>
      <t>10.6</t>
    </r>
    <r>
      <rPr>
        <sz val="12"/>
        <rFont val="宋体"/>
        <family val="0"/>
      </rPr>
      <t>公里。</t>
    </r>
  </si>
  <si>
    <t>成县</t>
  </si>
  <si>
    <t>修复水毁道路2.25公里及增设挡土墙边沟等。</t>
  </si>
  <si>
    <t>徽县</t>
  </si>
  <si>
    <r>
      <rPr>
        <sz val="12"/>
        <rFont val="宋体"/>
        <family val="0"/>
      </rPr>
      <t>修建堤防</t>
    </r>
    <r>
      <rPr>
        <sz val="12"/>
        <rFont val="Times New Roman"/>
        <family val="1"/>
      </rPr>
      <t>1.3</t>
    </r>
    <r>
      <rPr>
        <sz val="12"/>
        <rFont val="宋体"/>
        <family val="0"/>
      </rPr>
      <t>公里。</t>
    </r>
  </si>
  <si>
    <t>两当县</t>
  </si>
  <si>
    <r>
      <rPr>
        <sz val="12"/>
        <rFont val="宋体"/>
        <family val="0"/>
      </rPr>
      <t>硬化道路</t>
    </r>
    <r>
      <rPr>
        <sz val="12"/>
        <rFont val="Times New Roman"/>
        <family val="1"/>
      </rPr>
      <t>4.898</t>
    </r>
    <r>
      <rPr>
        <sz val="12"/>
        <rFont val="宋体"/>
        <family val="0"/>
      </rPr>
      <t>公里。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</si>
</sst>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_ * #,##0_ ;_ * \-#,##0_ ;_ * &quot;-&quot;??_ ;_ @_ "/>
  </numFmts>
  <fonts count="42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Times New Roman"/>
      <family val="1"/>
    </font>
    <font>
      <sz val="10"/>
      <color indexed="8"/>
      <name val="Tahoma"/>
      <family val="2"/>
    </font>
    <font>
      <sz val="12"/>
      <name val="Times New Roman"/>
      <family val="1"/>
    </font>
    <font>
      <sz val="12"/>
      <name val="仿宋_GB2312"/>
      <family val="3"/>
    </font>
    <font>
      <sz val="11"/>
      <name val="宋体"/>
      <family val="0"/>
    </font>
    <font>
      <sz val="16"/>
      <name val="黑体"/>
      <family val="3"/>
    </font>
    <font>
      <sz val="22"/>
      <name val="方正小标宋简体"/>
      <family val="4"/>
    </font>
    <font>
      <sz val="22"/>
      <name val="Times New Roman"/>
      <family val="1"/>
    </font>
    <font>
      <sz val="12"/>
      <name val="黑体"/>
      <family val="3"/>
    </font>
    <font>
      <sz val="12"/>
      <color indexed="8"/>
      <name val="黑体"/>
      <family val="3"/>
    </font>
    <font>
      <b/>
      <sz val="12"/>
      <name val="Times New Roman"/>
      <family val="1"/>
    </font>
    <font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仿宋_GB2312"/>
      <family val="3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0"/>
      <name val="Arial"/>
      <family val="2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9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7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21" fillId="15" borderId="0" applyNumberFormat="0" applyBorder="0" applyAlignment="0" applyProtection="0"/>
    <xf numFmtId="0" fontId="21" fillId="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31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38" fillId="0" borderId="3" applyNumberFormat="0" applyFill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7" fillId="4" borderId="4" applyNumberFormat="0" applyAlignment="0" applyProtection="0"/>
    <xf numFmtId="0" fontId="34" fillId="30" borderId="5" applyNumberFormat="0" applyAlignment="0" applyProtection="0"/>
    <xf numFmtId="0" fontId="2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21" fillId="30" borderId="0" applyNumberFormat="0" applyBorder="0" applyAlignment="0" applyProtection="0"/>
    <xf numFmtId="0" fontId="21" fillId="33" borderId="0" applyNumberFormat="0" applyBorder="0" applyAlignment="0" applyProtection="0"/>
    <xf numFmtId="0" fontId="21" fillId="31" borderId="0" applyNumberFormat="0" applyBorder="0" applyAlignment="0" applyProtection="0"/>
    <xf numFmtId="0" fontId="21" fillId="23" borderId="0" applyNumberFormat="0" applyBorder="0" applyAlignment="0" applyProtection="0"/>
    <xf numFmtId="0" fontId="33" fillId="34" borderId="0" applyNumberFormat="0" applyBorder="0" applyAlignment="0" applyProtection="0"/>
    <xf numFmtId="0" fontId="28" fillId="4" borderId="7" applyNumberFormat="0" applyAlignment="0" applyProtection="0"/>
    <xf numFmtId="0" fontId="24" fillId="3" borderId="4" applyNumberFormat="0" applyAlignment="0" applyProtection="0"/>
    <xf numFmtId="0" fontId="22" fillId="0" borderId="0" applyNumberFormat="0" applyFill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41" fillId="38" borderId="0" applyNumberFormat="0" applyBorder="0" applyAlignment="0" applyProtection="0"/>
    <xf numFmtId="0" fontId="41" fillId="39" borderId="0" applyNumberFormat="0" applyBorder="0" applyAlignment="0" applyProtection="0"/>
    <xf numFmtId="0" fontId="41" fillId="40" borderId="0" applyNumberFormat="0" applyBorder="0" applyAlignment="0" applyProtection="0"/>
    <xf numFmtId="0" fontId="1" fillId="5" borderId="8" applyNumberFormat="0" applyFont="0" applyAlignment="0" applyProtection="0"/>
  </cellStyleXfs>
  <cellXfs count="8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left" vertical="center"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17" fillId="4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178" fontId="16" fillId="4" borderId="9" xfId="0" applyNumberFormat="1" applyFont="1" applyFill="1" applyBorder="1" applyAlignment="1">
      <alignment vertical="center" wrapText="1"/>
    </xf>
    <xf numFmtId="0" fontId="18" fillId="4" borderId="9" xfId="0" applyNumberFormat="1" applyFont="1" applyFill="1" applyBorder="1" applyAlignment="1">
      <alignment horizontal="center" vertical="center"/>
    </xf>
    <xf numFmtId="0" fontId="19" fillId="4" borderId="9" xfId="0" applyFont="1" applyFill="1" applyBorder="1" applyAlignment="1">
      <alignment horizontal="center" vertical="center"/>
    </xf>
    <xf numFmtId="0" fontId="18" fillId="4" borderId="9" xfId="0" applyNumberFormat="1" applyFont="1" applyFill="1" applyBorder="1" applyAlignment="1">
      <alignment horizontal="center" vertical="center" wrapText="1"/>
    </xf>
    <xf numFmtId="0" fontId="18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4" borderId="9" xfId="60" applyFont="1" applyFill="1" applyBorder="1" applyAlignment="1">
      <alignment horizontal="center" vertical="center" wrapText="1"/>
      <protection/>
    </xf>
    <xf numFmtId="0" fontId="7" fillId="0" borderId="9" xfId="60" applyFont="1" applyFill="1" applyBorder="1" applyAlignment="1">
      <alignment horizontal="center" vertical="center" wrapText="1"/>
      <protection/>
    </xf>
    <xf numFmtId="0" fontId="7" fillId="0" borderId="9" xfId="60" applyNumberFormat="1" applyFont="1" applyFill="1" applyBorder="1" applyAlignment="1">
      <alignment horizontal="center" vertical="center" wrapText="1"/>
      <protection/>
    </xf>
    <xf numFmtId="0" fontId="16" fillId="0" borderId="9" xfId="0" applyNumberFormat="1" applyFont="1" applyFill="1" applyBorder="1" applyAlignment="1">
      <alignment horizontal="left" vertical="center" wrapText="1"/>
    </xf>
    <xf numFmtId="0" fontId="17" fillId="4" borderId="9" xfId="0" applyNumberFormat="1" applyFont="1" applyFill="1" applyBorder="1" applyAlignment="1">
      <alignment horizontal="center" vertical="center" wrapText="1"/>
    </xf>
    <xf numFmtId="0" fontId="17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9" xfId="0" applyNumberFormat="1" applyFont="1" applyBorder="1" applyAlignment="1">
      <alignment horizontal="left" vertical="center" wrapText="1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20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9" xfId="0" applyNumberFormat="1" applyFont="1" applyBorder="1" applyAlignment="1">
      <alignment vertical="center" wrapText="1"/>
    </xf>
    <xf numFmtId="0" fontId="19" fillId="0" borderId="9" xfId="0" applyNumberFormat="1" applyFont="1" applyFill="1" applyBorder="1" applyAlignment="1">
      <alignment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vertical="center" wrapText="1"/>
    </xf>
    <xf numFmtId="0" fontId="4" fillId="0" borderId="9" xfId="0" applyNumberFormat="1" applyFont="1" applyBorder="1" applyAlignment="1">
      <alignment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0" fillId="0" borderId="9" xfId="0" applyNumberFormat="1" applyFont="1" applyBorder="1" applyAlignment="1">
      <alignment vertical="center" wrapText="1"/>
    </xf>
    <xf numFmtId="0" fontId="0" fillId="0" borderId="9" xfId="0" applyNumberFormat="1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59" applyFont="1" applyAlignment="1">
      <alignment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9" xfId="0" applyNumberFormat="1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</cellXfs>
  <cellStyles count="78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20% - 着色 1" xfId="22"/>
    <cellStyle name="20% - 着色 2" xfId="23"/>
    <cellStyle name="20% - 着色 3" xfId="24"/>
    <cellStyle name="20% - 着色 4" xfId="25"/>
    <cellStyle name="20% - 着色 5" xfId="26"/>
    <cellStyle name="20% - 着色 6" xfId="27"/>
    <cellStyle name="40% - 强调文字颜色 1" xfId="28"/>
    <cellStyle name="40% - 强调文字颜色 2" xfId="29"/>
    <cellStyle name="40% - 强调文字颜色 3" xfId="30"/>
    <cellStyle name="40% - 强调文字颜色 4" xfId="31"/>
    <cellStyle name="40% - 强调文字颜色 5" xfId="32"/>
    <cellStyle name="40% - 强调文字颜色 6" xfId="33"/>
    <cellStyle name="40% - 着色 1" xfId="34"/>
    <cellStyle name="40% - 着色 2" xfId="35"/>
    <cellStyle name="40% - 着色 3" xfId="36"/>
    <cellStyle name="40% - 着色 4" xfId="37"/>
    <cellStyle name="40% - 着色 5" xfId="38"/>
    <cellStyle name="40% - 着色 6" xfId="39"/>
    <cellStyle name="60% - 强调文字颜色 1" xfId="40"/>
    <cellStyle name="60% - 强调文字颜色 2" xfId="41"/>
    <cellStyle name="60% - 强调文字颜色 3" xfId="42"/>
    <cellStyle name="60% - 强调文字颜色 4" xfId="43"/>
    <cellStyle name="60% - 强调文字颜色 5" xfId="44"/>
    <cellStyle name="60% - 强调文字颜色 6" xfId="45"/>
    <cellStyle name="60% - 着色 1" xfId="46"/>
    <cellStyle name="60% - 着色 2" xfId="47"/>
    <cellStyle name="60% - 着色 3" xfId="48"/>
    <cellStyle name="60% - 着色 4" xfId="49"/>
    <cellStyle name="60% - 着色 5" xfId="50"/>
    <cellStyle name="60% - 着色 6" xfId="51"/>
    <cellStyle name="Percent" xfId="52"/>
    <cellStyle name="标题" xfId="53"/>
    <cellStyle name="标题 1" xfId="54"/>
    <cellStyle name="标题 2" xfId="55"/>
    <cellStyle name="标题 3" xfId="56"/>
    <cellStyle name="标题 4" xfId="57"/>
    <cellStyle name="差" xfId="58"/>
    <cellStyle name="常规 2" xfId="59"/>
    <cellStyle name="常规 3" xfId="60"/>
    <cellStyle name="常规 4" xfId="61"/>
    <cellStyle name="常规 5" xfId="62"/>
    <cellStyle name="Hyperlink" xfId="63"/>
    <cellStyle name="好" xfId="64"/>
    <cellStyle name="汇总" xfId="65"/>
    <cellStyle name="Currency" xfId="66"/>
    <cellStyle name="Currency [0]" xfId="67"/>
    <cellStyle name="计算" xfId="68"/>
    <cellStyle name="检查单元格" xfId="69"/>
    <cellStyle name="解释性文本" xfId="70"/>
    <cellStyle name="警告文本" xfId="71"/>
    <cellStyle name="链接单元格" xfId="72"/>
    <cellStyle name="Comma" xfId="73"/>
    <cellStyle name="Comma [0]" xfId="74"/>
    <cellStyle name="强调文字颜色 1" xfId="75"/>
    <cellStyle name="强调文字颜色 2" xfId="76"/>
    <cellStyle name="强调文字颜色 3" xfId="77"/>
    <cellStyle name="强调文字颜色 4" xfId="78"/>
    <cellStyle name="强调文字颜色 5" xfId="79"/>
    <cellStyle name="强调文字颜色 6" xfId="80"/>
    <cellStyle name="适中" xfId="81"/>
    <cellStyle name="输出" xfId="82"/>
    <cellStyle name="输入" xfId="83"/>
    <cellStyle name="Followed Hyperlink" xfId="84"/>
    <cellStyle name="着色 1" xfId="85"/>
    <cellStyle name="着色 2" xfId="86"/>
    <cellStyle name="着色 3" xfId="87"/>
    <cellStyle name="着色 4" xfId="88"/>
    <cellStyle name="着色 5" xfId="89"/>
    <cellStyle name="着色 6" xfId="90"/>
    <cellStyle name="注释" xfId="9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"/>
  <sheetViews>
    <sheetView tabSelected="1" zoomScale="115" zoomScaleNormal="115" zoomScalePageLayoutView="0" workbookViewId="0" topLeftCell="A1">
      <selection activeCell="J3" sqref="J3"/>
    </sheetView>
  </sheetViews>
  <sheetFormatPr defaultColWidth="8.875" defaultRowHeight="14.25"/>
  <cols>
    <col min="1" max="1" width="9.75390625" style="16" customWidth="1"/>
    <col min="2" max="2" width="32.00390625" style="17" customWidth="1"/>
    <col min="3" max="3" width="11.50390625" style="10" customWidth="1"/>
    <col min="4" max="4" width="14.75390625" style="10" customWidth="1"/>
    <col min="5" max="5" width="14.50390625" style="10" customWidth="1"/>
    <col min="6" max="6" width="13.75390625" style="10" customWidth="1"/>
    <col min="7" max="7" width="10.125" style="18" customWidth="1"/>
    <col min="8" max="8" width="9.50390625" style="19" customWidth="1"/>
    <col min="9" max="9" width="6.00390625" style="20" customWidth="1"/>
    <col min="10" max="16384" width="8.875" style="10" customWidth="1"/>
  </cols>
  <sheetData>
    <row r="1" spans="1:2" ht="27.75" customHeight="1">
      <c r="A1" s="21" t="s">
        <v>0</v>
      </c>
      <c r="B1" s="22"/>
    </row>
    <row r="2" spans="1:9" ht="43.5" customHeight="1">
      <c r="A2" s="79" t="s">
        <v>1</v>
      </c>
      <c r="B2" s="80"/>
      <c r="C2" s="81"/>
      <c r="D2" s="81"/>
      <c r="E2" s="81"/>
      <c r="F2" s="81"/>
      <c r="G2" s="81"/>
      <c r="H2" s="82"/>
      <c r="I2" s="83"/>
    </row>
    <row r="3" spans="1:9" ht="30.75" customHeight="1">
      <c r="A3" s="84" t="s">
        <v>2</v>
      </c>
      <c r="B3" s="85" t="s">
        <v>3</v>
      </c>
      <c r="C3" s="84" t="s">
        <v>4</v>
      </c>
      <c r="D3" s="84"/>
      <c r="E3" s="84"/>
      <c r="F3" s="84"/>
      <c r="G3" s="86" t="s">
        <v>5</v>
      </c>
      <c r="H3" s="86" t="s">
        <v>6</v>
      </c>
      <c r="I3" s="85" t="s">
        <v>7</v>
      </c>
    </row>
    <row r="4" spans="1:9" ht="54.75" customHeight="1">
      <c r="A4" s="84"/>
      <c r="B4" s="85"/>
      <c r="C4" s="23" t="s">
        <v>8</v>
      </c>
      <c r="D4" s="23" t="s">
        <v>9</v>
      </c>
      <c r="E4" s="23" t="s">
        <v>10</v>
      </c>
      <c r="F4" s="23" t="s">
        <v>11</v>
      </c>
      <c r="G4" s="86"/>
      <c r="H4" s="86"/>
      <c r="I4" s="85"/>
    </row>
    <row r="5" spans="1:256" s="1" customFormat="1" ht="30" customHeight="1">
      <c r="A5" s="24" t="s">
        <v>12</v>
      </c>
      <c r="B5" s="25"/>
      <c r="C5" s="26">
        <f>D5+E5+F5</f>
        <v>27763</v>
      </c>
      <c r="D5" s="26">
        <f>D6+D24</f>
        <v>20820</v>
      </c>
      <c r="E5" s="26">
        <f>E6+E24</f>
        <v>4555</v>
      </c>
      <c r="F5" s="26">
        <f>F6+F24</f>
        <v>2388</v>
      </c>
      <c r="G5" s="26">
        <f>G6+G24</f>
        <v>3521</v>
      </c>
      <c r="H5" s="26">
        <f>H6+H24</f>
        <v>4029</v>
      </c>
      <c r="I5" s="60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1" customFormat="1" ht="30" customHeight="1">
      <c r="A6" s="24" t="s">
        <v>13</v>
      </c>
      <c r="B6" s="24"/>
      <c r="C6" s="26">
        <f>SUM(C7:C23)</f>
        <v>15348</v>
      </c>
      <c r="D6" s="26">
        <f>SUM(D7:D23)</f>
        <v>11161</v>
      </c>
      <c r="E6" s="26">
        <f>SUM(E7:E23)</f>
        <v>3083</v>
      </c>
      <c r="F6" s="26">
        <f>SUM(F7:F23)</f>
        <v>1104</v>
      </c>
      <c r="G6" s="26">
        <f>SUM(G7:G23)</f>
        <v>1552</v>
      </c>
      <c r="H6" s="26">
        <f>SUM(H7:H23)</f>
        <v>2209</v>
      </c>
      <c r="I6" s="60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61"/>
      <c r="FE6" s="61"/>
      <c r="FF6" s="61"/>
      <c r="FG6" s="61"/>
      <c r="FH6" s="61"/>
      <c r="FI6" s="61"/>
      <c r="FJ6" s="61"/>
      <c r="FK6" s="61"/>
      <c r="FL6" s="61"/>
      <c r="FM6" s="61"/>
      <c r="FN6" s="61"/>
      <c r="FO6" s="61"/>
      <c r="FP6" s="61"/>
      <c r="FQ6" s="61"/>
      <c r="FR6" s="61"/>
      <c r="FS6" s="61"/>
      <c r="FT6" s="61"/>
      <c r="FU6" s="61"/>
      <c r="FV6" s="61"/>
      <c r="FW6" s="61"/>
      <c r="FX6" s="61"/>
      <c r="FY6" s="61"/>
      <c r="FZ6" s="61"/>
      <c r="GA6" s="61"/>
      <c r="GB6" s="61"/>
      <c r="GC6" s="61"/>
      <c r="GD6" s="61"/>
      <c r="GE6" s="61"/>
      <c r="GF6" s="61"/>
      <c r="GG6" s="61"/>
      <c r="GH6" s="61"/>
      <c r="GI6" s="61"/>
      <c r="GJ6" s="61"/>
      <c r="GK6" s="61"/>
      <c r="GL6" s="61"/>
      <c r="GM6" s="61"/>
      <c r="GN6" s="61"/>
      <c r="GO6" s="61"/>
      <c r="GP6" s="61"/>
      <c r="GQ6" s="61"/>
      <c r="GR6" s="61"/>
      <c r="GS6" s="61"/>
      <c r="GT6" s="61"/>
      <c r="GU6" s="61"/>
      <c r="GV6" s="61"/>
      <c r="GW6" s="61"/>
      <c r="GX6" s="61"/>
      <c r="GY6" s="61"/>
      <c r="GZ6" s="61"/>
      <c r="HA6" s="61"/>
      <c r="HB6" s="61"/>
      <c r="HC6" s="61"/>
      <c r="HD6" s="61"/>
      <c r="HE6" s="61"/>
      <c r="HF6" s="61"/>
      <c r="HG6" s="61"/>
      <c r="HH6" s="61"/>
      <c r="HI6" s="61"/>
      <c r="HJ6" s="61"/>
      <c r="HK6" s="61"/>
      <c r="HL6" s="61"/>
      <c r="HM6" s="61"/>
      <c r="HN6" s="61"/>
      <c r="HO6" s="61"/>
      <c r="HP6" s="61"/>
      <c r="HQ6" s="61"/>
      <c r="HR6" s="61"/>
      <c r="HS6" s="61"/>
      <c r="HT6" s="61"/>
      <c r="HU6" s="61"/>
      <c r="HV6" s="61"/>
      <c r="HW6" s="61"/>
      <c r="HX6" s="61"/>
      <c r="HY6" s="61"/>
      <c r="HZ6" s="61"/>
      <c r="IA6" s="61"/>
      <c r="IB6" s="61"/>
      <c r="IC6" s="61"/>
      <c r="ID6" s="61"/>
      <c r="IE6" s="61"/>
      <c r="IF6" s="61"/>
      <c r="IG6" s="61"/>
      <c r="IH6" s="61"/>
      <c r="II6" s="61"/>
      <c r="IJ6" s="61"/>
      <c r="IK6" s="61"/>
      <c r="IL6" s="61"/>
      <c r="IM6" s="61"/>
      <c r="IN6" s="61"/>
      <c r="IO6" s="61"/>
      <c r="IP6" s="61"/>
      <c r="IQ6" s="61"/>
      <c r="IR6" s="61"/>
      <c r="IS6" s="61"/>
      <c r="IT6" s="61"/>
      <c r="IU6" s="61"/>
      <c r="IV6" s="61"/>
    </row>
    <row r="7" spans="1:256" s="1" customFormat="1" ht="64.5" customHeight="1">
      <c r="A7" s="27" t="s">
        <v>14</v>
      </c>
      <c r="B7" s="28" t="s">
        <v>15</v>
      </c>
      <c r="C7" s="29">
        <v>1000</v>
      </c>
      <c r="D7" s="29">
        <v>1000</v>
      </c>
      <c r="E7" s="29">
        <v>0</v>
      </c>
      <c r="F7" s="30">
        <v>0</v>
      </c>
      <c r="G7" s="29">
        <v>100</v>
      </c>
      <c r="H7" s="31">
        <v>150</v>
      </c>
      <c r="I7" s="47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2" customFormat="1" ht="69" customHeight="1">
      <c r="A8" s="30" t="s">
        <v>16</v>
      </c>
      <c r="B8" s="32" t="s">
        <v>17</v>
      </c>
      <c r="C8" s="31">
        <f>D8+F8</f>
        <v>830</v>
      </c>
      <c r="D8" s="29">
        <v>550</v>
      </c>
      <c r="E8" s="29">
        <v>0</v>
      </c>
      <c r="F8" s="29">
        <v>280</v>
      </c>
      <c r="G8" s="27">
        <v>172</v>
      </c>
      <c r="H8" s="33">
        <v>83</v>
      </c>
      <c r="I8" s="62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s="3" customFormat="1" ht="54" customHeight="1">
      <c r="A9" s="30" t="s">
        <v>18</v>
      </c>
      <c r="B9" s="32" t="s">
        <v>19</v>
      </c>
      <c r="C9" s="29">
        <v>492</v>
      </c>
      <c r="D9" s="29">
        <v>350</v>
      </c>
      <c r="E9" s="29">
        <v>142</v>
      </c>
      <c r="F9" s="29">
        <v>0</v>
      </c>
      <c r="G9" s="27">
        <v>95</v>
      </c>
      <c r="H9" s="33">
        <v>80</v>
      </c>
      <c r="I9" s="62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  <c r="IV9" s="7"/>
    </row>
    <row r="10" spans="1:256" s="4" customFormat="1" ht="60" customHeight="1">
      <c r="A10" s="30" t="s">
        <v>20</v>
      </c>
      <c r="B10" s="32" t="s">
        <v>21</v>
      </c>
      <c r="C10" s="29">
        <v>930</v>
      </c>
      <c r="D10" s="29">
        <v>930</v>
      </c>
      <c r="E10" s="29">
        <v>0</v>
      </c>
      <c r="F10" s="29">
        <v>0</v>
      </c>
      <c r="G10" s="27">
        <v>80</v>
      </c>
      <c r="H10" s="33">
        <v>140</v>
      </c>
      <c r="I10" s="62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s="5" customFormat="1" ht="36.75" customHeight="1">
      <c r="A11" s="30" t="s">
        <v>22</v>
      </c>
      <c r="B11" s="32" t="s">
        <v>23</v>
      </c>
      <c r="C11" s="29">
        <v>850</v>
      </c>
      <c r="D11" s="29">
        <v>850</v>
      </c>
      <c r="E11" s="29">
        <v>0</v>
      </c>
      <c r="F11" s="29">
        <v>0</v>
      </c>
      <c r="G11" s="27">
        <v>25</v>
      </c>
      <c r="H11" s="33">
        <v>128</v>
      </c>
      <c r="I11" s="62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s="6" customFormat="1" ht="66.75" customHeight="1">
      <c r="A12" s="30" t="s">
        <v>24</v>
      </c>
      <c r="B12" s="32" t="s">
        <v>25</v>
      </c>
      <c r="C12" s="29">
        <v>1178</v>
      </c>
      <c r="D12" s="29">
        <v>980</v>
      </c>
      <c r="E12" s="29">
        <v>0</v>
      </c>
      <c r="F12" s="29">
        <v>198</v>
      </c>
      <c r="G12" s="27">
        <v>58</v>
      </c>
      <c r="H12" s="33">
        <v>147</v>
      </c>
      <c r="I12" s="62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3"/>
    </row>
    <row r="13" spans="1:9" s="7" customFormat="1" ht="51" customHeight="1">
      <c r="A13" s="30" t="s">
        <v>26</v>
      </c>
      <c r="B13" s="32" t="s">
        <v>27</v>
      </c>
      <c r="C13" s="29">
        <v>500</v>
      </c>
      <c r="D13" s="29">
        <v>500</v>
      </c>
      <c r="E13" s="29">
        <v>0</v>
      </c>
      <c r="F13" s="29">
        <v>0</v>
      </c>
      <c r="G13" s="27">
        <v>150</v>
      </c>
      <c r="H13" s="33">
        <v>75</v>
      </c>
      <c r="I13" s="62"/>
    </row>
    <row r="14" spans="1:256" s="8" customFormat="1" ht="31.5" customHeight="1">
      <c r="A14" s="30" t="s">
        <v>28</v>
      </c>
      <c r="B14" s="32" t="s">
        <v>29</v>
      </c>
      <c r="C14" s="29">
        <v>400</v>
      </c>
      <c r="D14" s="29">
        <v>400</v>
      </c>
      <c r="E14" s="29">
        <v>0</v>
      </c>
      <c r="F14" s="29">
        <v>0</v>
      </c>
      <c r="G14" s="27">
        <v>45</v>
      </c>
      <c r="H14" s="33">
        <v>60</v>
      </c>
      <c r="I14" s="62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</row>
    <row r="15" spans="1:256" s="9" customFormat="1" ht="72" customHeight="1">
      <c r="A15" s="30" t="s">
        <v>30</v>
      </c>
      <c r="B15" s="34" t="s">
        <v>31</v>
      </c>
      <c r="C15" s="29">
        <v>762</v>
      </c>
      <c r="D15" s="29">
        <v>762</v>
      </c>
      <c r="E15" s="29">
        <v>0</v>
      </c>
      <c r="F15" s="29">
        <v>0</v>
      </c>
      <c r="G15" s="27">
        <v>54</v>
      </c>
      <c r="H15" s="33">
        <v>115</v>
      </c>
      <c r="I15" s="62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  <c r="IV15" s="7"/>
    </row>
    <row r="16" spans="1:9" s="10" customFormat="1" ht="60" customHeight="1">
      <c r="A16" s="29" t="s">
        <v>32</v>
      </c>
      <c r="B16" s="35" t="s">
        <v>33</v>
      </c>
      <c r="C16" s="31">
        <v>1560</v>
      </c>
      <c r="D16" s="31">
        <v>1000</v>
      </c>
      <c r="E16" s="31">
        <v>500</v>
      </c>
      <c r="F16" s="29">
        <v>60</v>
      </c>
      <c r="G16" s="31">
        <v>156</v>
      </c>
      <c r="H16" s="31">
        <v>234</v>
      </c>
      <c r="I16" s="64"/>
    </row>
    <row r="17" spans="1:9" s="10" customFormat="1" ht="75.75" customHeight="1">
      <c r="A17" s="36" t="s">
        <v>34</v>
      </c>
      <c r="B17" s="37" t="s">
        <v>35</v>
      </c>
      <c r="C17" s="31">
        <v>1356</v>
      </c>
      <c r="D17" s="31">
        <v>1000</v>
      </c>
      <c r="E17" s="31">
        <v>0</v>
      </c>
      <c r="F17" s="31">
        <v>356</v>
      </c>
      <c r="G17" s="31">
        <v>105</v>
      </c>
      <c r="H17" s="31">
        <v>150</v>
      </c>
      <c r="I17" s="64"/>
    </row>
    <row r="18" spans="1:9" s="10" customFormat="1" ht="45" customHeight="1">
      <c r="A18" s="27" t="s">
        <v>36</v>
      </c>
      <c r="B18" s="38" t="s">
        <v>37</v>
      </c>
      <c r="C18" s="39">
        <v>1165</v>
      </c>
      <c r="D18" s="39">
        <v>455</v>
      </c>
      <c r="E18" s="39">
        <v>500</v>
      </c>
      <c r="F18" s="39">
        <v>210</v>
      </c>
      <c r="G18" s="39">
        <v>140</v>
      </c>
      <c r="H18" s="40">
        <v>176</v>
      </c>
      <c r="I18" s="47"/>
    </row>
    <row r="19" spans="1:9" s="10" customFormat="1" ht="45" customHeight="1">
      <c r="A19" s="41" t="s">
        <v>38</v>
      </c>
      <c r="B19" s="42" t="s">
        <v>39</v>
      </c>
      <c r="C19" s="43">
        <v>998</v>
      </c>
      <c r="D19" s="43">
        <v>500</v>
      </c>
      <c r="E19" s="43">
        <v>498</v>
      </c>
      <c r="F19" s="44">
        <v>0</v>
      </c>
      <c r="G19" s="45">
        <v>65</v>
      </c>
      <c r="H19" s="46">
        <v>150</v>
      </c>
      <c r="I19" s="65"/>
    </row>
    <row r="20" spans="1:9" s="10" customFormat="1" ht="45" customHeight="1">
      <c r="A20" s="47" t="s">
        <v>40</v>
      </c>
      <c r="B20" s="37" t="s">
        <v>41</v>
      </c>
      <c r="C20" s="39">
        <v>995</v>
      </c>
      <c r="D20" s="40">
        <v>495</v>
      </c>
      <c r="E20" s="40">
        <v>500</v>
      </c>
      <c r="F20" s="44">
        <v>0</v>
      </c>
      <c r="G20" s="29">
        <v>82</v>
      </c>
      <c r="H20" s="31">
        <v>150</v>
      </c>
      <c r="I20" s="47"/>
    </row>
    <row r="21" spans="1:9" s="10" customFormat="1" ht="49.5" customHeight="1">
      <c r="A21" s="29" t="s">
        <v>42</v>
      </c>
      <c r="B21" s="37" t="s">
        <v>43</v>
      </c>
      <c r="C21" s="48">
        <v>853</v>
      </c>
      <c r="D21" s="49">
        <v>390</v>
      </c>
      <c r="E21" s="49">
        <v>463</v>
      </c>
      <c r="F21" s="44">
        <v>0</v>
      </c>
      <c r="G21" s="49">
        <v>35</v>
      </c>
      <c r="H21" s="49">
        <v>131</v>
      </c>
      <c r="I21" s="64"/>
    </row>
    <row r="22" spans="1:9" s="10" customFormat="1" ht="69.75" customHeight="1">
      <c r="A22" s="47" t="s">
        <v>44</v>
      </c>
      <c r="B22" s="28" t="s">
        <v>45</v>
      </c>
      <c r="C22" s="50">
        <v>979</v>
      </c>
      <c r="D22" s="50">
        <v>499</v>
      </c>
      <c r="E22" s="50">
        <v>480</v>
      </c>
      <c r="F22" s="44">
        <v>0</v>
      </c>
      <c r="G22" s="50">
        <v>160</v>
      </c>
      <c r="H22" s="50">
        <v>150</v>
      </c>
      <c r="I22" s="47"/>
    </row>
    <row r="23" spans="1:9" s="10" customFormat="1" ht="45" customHeight="1">
      <c r="A23" s="47" t="s">
        <v>46</v>
      </c>
      <c r="B23" s="51" t="s">
        <v>47</v>
      </c>
      <c r="C23" s="52">
        <v>500</v>
      </c>
      <c r="D23" s="53">
        <v>500</v>
      </c>
      <c r="E23" s="53">
        <v>0</v>
      </c>
      <c r="F23" s="44">
        <v>0</v>
      </c>
      <c r="G23" s="50">
        <v>30</v>
      </c>
      <c r="H23" s="50">
        <v>90</v>
      </c>
      <c r="I23" s="64"/>
    </row>
    <row r="24" spans="1:256" s="1" customFormat="1" ht="30.75" customHeight="1">
      <c r="A24" s="54" t="s">
        <v>48</v>
      </c>
      <c r="B24" s="55"/>
      <c r="C24" s="26">
        <f>SUM(C25:C49)</f>
        <v>12415</v>
      </c>
      <c r="D24" s="26">
        <f>SUM(D25:D49)</f>
        <v>9659</v>
      </c>
      <c r="E24" s="26">
        <f>SUM(E25:E49)</f>
        <v>1472</v>
      </c>
      <c r="F24" s="26">
        <f>SUM(F25:F49)</f>
        <v>1284</v>
      </c>
      <c r="G24" s="26">
        <f>SUM(G25:G49)</f>
        <v>1969</v>
      </c>
      <c r="H24" s="26">
        <f>SUM(H25:H49)</f>
        <v>1820</v>
      </c>
      <c r="I24" s="24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9" s="10" customFormat="1" ht="57.75" customHeight="1">
      <c r="A25" s="27" t="s">
        <v>49</v>
      </c>
      <c r="B25" s="28" t="s">
        <v>50</v>
      </c>
      <c r="C25" s="36">
        <v>490</v>
      </c>
      <c r="D25" s="29">
        <v>490</v>
      </c>
      <c r="E25" s="29">
        <v>0</v>
      </c>
      <c r="F25" s="29">
        <v>0</v>
      </c>
      <c r="G25" s="29">
        <v>70</v>
      </c>
      <c r="H25" s="31">
        <v>75</v>
      </c>
      <c r="I25" s="58"/>
    </row>
    <row r="26" spans="1:9" ht="102.75" customHeight="1">
      <c r="A26" s="27" t="s">
        <v>51</v>
      </c>
      <c r="B26" s="28" t="s">
        <v>52</v>
      </c>
      <c r="C26" s="29">
        <v>349</v>
      </c>
      <c r="D26" s="29">
        <v>349</v>
      </c>
      <c r="E26" s="29">
        <v>0</v>
      </c>
      <c r="F26" s="29">
        <v>0</v>
      </c>
      <c r="G26" s="29">
        <v>48</v>
      </c>
      <c r="H26" s="31">
        <v>56</v>
      </c>
      <c r="I26" s="64"/>
    </row>
    <row r="27" spans="1:9" ht="49.5" customHeight="1">
      <c r="A27" s="27" t="s">
        <v>53</v>
      </c>
      <c r="B27" s="28" t="s">
        <v>54</v>
      </c>
      <c r="C27" s="29">
        <v>896</v>
      </c>
      <c r="D27" s="29">
        <v>500</v>
      </c>
      <c r="E27" s="29">
        <v>0</v>
      </c>
      <c r="F27" s="29">
        <v>396</v>
      </c>
      <c r="G27" s="29">
        <v>54</v>
      </c>
      <c r="H27" s="31">
        <v>75</v>
      </c>
      <c r="I27" s="47"/>
    </row>
    <row r="28" spans="1:256" s="1" customFormat="1" ht="66.75" customHeight="1">
      <c r="A28" s="27" t="s">
        <v>55</v>
      </c>
      <c r="B28" s="28" t="s">
        <v>56</v>
      </c>
      <c r="C28" s="29">
        <v>492</v>
      </c>
      <c r="D28" s="29">
        <v>492</v>
      </c>
      <c r="E28" s="29">
        <v>0</v>
      </c>
      <c r="F28" s="30">
        <v>0</v>
      </c>
      <c r="G28" s="29">
        <v>90</v>
      </c>
      <c r="H28" s="31">
        <v>74</v>
      </c>
      <c r="I28" s="64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  <c r="IU28" s="10"/>
      <c r="IV28" s="10"/>
    </row>
    <row r="29" spans="1:9" ht="78" customHeight="1">
      <c r="A29" s="41" t="s">
        <v>57</v>
      </c>
      <c r="B29" s="56" t="s">
        <v>58</v>
      </c>
      <c r="C29" s="30">
        <v>300</v>
      </c>
      <c r="D29" s="30">
        <v>300</v>
      </c>
      <c r="E29" s="30">
        <v>0</v>
      </c>
      <c r="F29" s="30">
        <v>0</v>
      </c>
      <c r="G29" s="30">
        <v>60</v>
      </c>
      <c r="H29" s="30">
        <v>54</v>
      </c>
      <c r="I29" s="66"/>
    </row>
    <row r="30" spans="1:9" ht="67.5" customHeight="1">
      <c r="A30" s="41" t="s">
        <v>59</v>
      </c>
      <c r="B30" s="56" t="s">
        <v>60</v>
      </c>
      <c r="C30" s="30">
        <v>875</v>
      </c>
      <c r="D30" s="30">
        <v>500</v>
      </c>
      <c r="E30" s="30">
        <v>0</v>
      </c>
      <c r="F30" s="30">
        <v>375</v>
      </c>
      <c r="G30" s="30">
        <v>220</v>
      </c>
      <c r="H30" s="30">
        <v>140</v>
      </c>
      <c r="I30" s="67"/>
    </row>
    <row r="31" spans="1:9" ht="15.75">
      <c r="A31" s="41" t="s">
        <v>61</v>
      </c>
      <c r="B31" s="56" t="s">
        <v>62</v>
      </c>
      <c r="C31" s="30">
        <v>350</v>
      </c>
      <c r="D31" s="30">
        <v>350</v>
      </c>
      <c r="E31" s="30">
        <v>0</v>
      </c>
      <c r="F31" s="30">
        <v>0</v>
      </c>
      <c r="G31" s="30">
        <v>22</v>
      </c>
      <c r="H31" s="30">
        <v>53</v>
      </c>
      <c r="I31" s="68"/>
    </row>
    <row r="32" spans="1:9" ht="15.75">
      <c r="A32" s="41" t="s">
        <v>63</v>
      </c>
      <c r="B32" s="56" t="s">
        <v>64</v>
      </c>
      <c r="C32" s="30">
        <v>480</v>
      </c>
      <c r="D32" s="30">
        <v>480</v>
      </c>
      <c r="E32" s="30">
        <v>0</v>
      </c>
      <c r="F32" s="30">
        <v>0</v>
      </c>
      <c r="G32" s="30">
        <v>72</v>
      </c>
      <c r="H32" s="30">
        <v>72</v>
      </c>
      <c r="I32" s="69"/>
    </row>
    <row r="33" spans="1:9" s="11" customFormat="1" ht="63" customHeight="1">
      <c r="A33" s="57" t="s">
        <v>65</v>
      </c>
      <c r="B33" s="28" t="s">
        <v>66</v>
      </c>
      <c r="C33" s="29">
        <v>630</v>
      </c>
      <c r="D33" s="30">
        <v>500</v>
      </c>
      <c r="E33" s="30">
        <v>0</v>
      </c>
      <c r="F33" s="30">
        <v>130</v>
      </c>
      <c r="G33" s="29">
        <v>300</v>
      </c>
      <c r="H33" s="41">
        <v>97</v>
      </c>
      <c r="I33" s="70"/>
    </row>
    <row r="34" spans="1:9" s="11" customFormat="1" ht="51" customHeight="1">
      <c r="A34" s="57" t="s">
        <v>67</v>
      </c>
      <c r="B34" s="28" t="s">
        <v>68</v>
      </c>
      <c r="C34" s="29">
        <v>498</v>
      </c>
      <c r="D34" s="30">
        <v>498</v>
      </c>
      <c r="E34" s="30">
        <v>0</v>
      </c>
      <c r="F34" s="30">
        <v>0</v>
      </c>
      <c r="G34" s="29">
        <v>30</v>
      </c>
      <c r="H34" s="41">
        <v>75</v>
      </c>
      <c r="I34" s="70"/>
    </row>
    <row r="35" spans="1:9" ht="75" customHeight="1">
      <c r="A35" s="27" t="s">
        <v>69</v>
      </c>
      <c r="B35" s="28" t="s">
        <v>70</v>
      </c>
      <c r="C35" s="29">
        <v>332</v>
      </c>
      <c r="D35" s="29">
        <v>0</v>
      </c>
      <c r="E35" s="29">
        <v>300</v>
      </c>
      <c r="F35" s="29">
        <v>32</v>
      </c>
      <c r="G35" s="29">
        <v>60</v>
      </c>
      <c r="H35" s="31">
        <v>50</v>
      </c>
      <c r="I35" s="64"/>
    </row>
    <row r="36" spans="1:256" s="12" customFormat="1" ht="66" customHeight="1">
      <c r="A36" s="57" t="s">
        <v>71</v>
      </c>
      <c r="B36" s="28" t="s">
        <v>72</v>
      </c>
      <c r="C36" s="30">
        <v>499</v>
      </c>
      <c r="D36" s="30">
        <v>499</v>
      </c>
      <c r="E36" s="30">
        <v>0</v>
      </c>
      <c r="F36" s="30">
        <v>0</v>
      </c>
      <c r="G36" s="29">
        <v>71</v>
      </c>
      <c r="H36" s="41">
        <v>75</v>
      </c>
      <c r="I36" s="71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s="13" customFormat="1" ht="42.75" customHeight="1">
      <c r="A37" s="57" t="s">
        <v>73</v>
      </c>
      <c r="B37" s="58" t="s">
        <v>74</v>
      </c>
      <c r="C37" s="30">
        <v>490</v>
      </c>
      <c r="D37" s="30">
        <v>490</v>
      </c>
      <c r="E37" s="30">
        <v>0</v>
      </c>
      <c r="F37" s="30">
        <v>0</v>
      </c>
      <c r="G37" s="29">
        <v>55</v>
      </c>
      <c r="H37" s="41">
        <v>75</v>
      </c>
      <c r="I37" s="7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  <c r="IV37" s="73"/>
    </row>
    <row r="38" spans="1:256" s="13" customFormat="1" ht="48" customHeight="1">
      <c r="A38" s="57" t="s">
        <v>75</v>
      </c>
      <c r="B38" s="28" t="s">
        <v>76</v>
      </c>
      <c r="C38" s="30">
        <v>499</v>
      </c>
      <c r="D38" s="30">
        <v>499</v>
      </c>
      <c r="E38" s="30">
        <v>0</v>
      </c>
      <c r="F38" s="30">
        <v>0</v>
      </c>
      <c r="G38" s="29">
        <v>192</v>
      </c>
      <c r="H38" s="41">
        <v>76</v>
      </c>
      <c r="I38" s="71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  <c r="IV38" s="73"/>
    </row>
    <row r="39" spans="1:256" s="13" customFormat="1" ht="43.5" customHeight="1">
      <c r="A39" s="57" t="s">
        <v>77</v>
      </c>
      <c r="B39" s="58" t="s">
        <v>78</v>
      </c>
      <c r="C39" s="30">
        <v>685</v>
      </c>
      <c r="D39" s="30">
        <v>490</v>
      </c>
      <c r="E39" s="30">
        <v>0</v>
      </c>
      <c r="F39" s="30">
        <v>195</v>
      </c>
      <c r="G39" s="29">
        <v>52</v>
      </c>
      <c r="H39" s="41">
        <v>74</v>
      </c>
      <c r="I39" s="71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  <c r="IV39" s="73"/>
    </row>
    <row r="40" spans="1:256" s="13" customFormat="1" ht="72" customHeight="1">
      <c r="A40" s="57" t="s">
        <v>79</v>
      </c>
      <c r="B40" s="58" t="s">
        <v>80</v>
      </c>
      <c r="C40" s="30">
        <v>335</v>
      </c>
      <c r="D40" s="30">
        <v>335</v>
      </c>
      <c r="E40" s="30">
        <v>0</v>
      </c>
      <c r="F40" s="30">
        <v>0</v>
      </c>
      <c r="G40" s="29">
        <v>52</v>
      </c>
      <c r="H40" s="41">
        <v>51</v>
      </c>
      <c r="I40" s="64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  <c r="IV40" s="73"/>
    </row>
    <row r="41" spans="1:9" s="14" customFormat="1" ht="43.5" customHeight="1">
      <c r="A41" s="57" t="s">
        <v>81</v>
      </c>
      <c r="B41" s="59" t="s">
        <v>82</v>
      </c>
      <c r="C41" s="30">
        <v>498</v>
      </c>
      <c r="D41" s="30">
        <v>498</v>
      </c>
      <c r="E41" s="30">
        <v>0</v>
      </c>
      <c r="F41" s="30">
        <v>0</v>
      </c>
      <c r="G41" s="30">
        <v>45</v>
      </c>
      <c r="H41" s="30">
        <v>76</v>
      </c>
      <c r="I41" s="74"/>
    </row>
    <row r="42" spans="1:9" s="14" customFormat="1" ht="72.75" customHeight="1">
      <c r="A42" s="57" t="s">
        <v>83</v>
      </c>
      <c r="B42" s="59" t="s">
        <v>84</v>
      </c>
      <c r="C42" s="30">
        <v>490</v>
      </c>
      <c r="D42" s="30">
        <v>490</v>
      </c>
      <c r="E42" s="30">
        <v>0</v>
      </c>
      <c r="F42" s="30">
        <v>0</v>
      </c>
      <c r="G42" s="30">
        <v>100</v>
      </c>
      <c r="H42" s="30">
        <v>74</v>
      </c>
      <c r="I42" s="28"/>
    </row>
    <row r="43" spans="1:9" s="14" customFormat="1" ht="39.75" customHeight="1">
      <c r="A43" s="57" t="s">
        <v>85</v>
      </c>
      <c r="B43" s="32" t="s">
        <v>86</v>
      </c>
      <c r="C43" s="30">
        <v>793</v>
      </c>
      <c r="D43" s="30">
        <v>487</v>
      </c>
      <c r="E43" s="30">
        <v>188</v>
      </c>
      <c r="F43" s="30">
        <v>118</v>
      </c>
      <c r="G43" s="30">
        <v>72</v>
      </c>
      <c r="H43" s="30">
        <v>119</v>
      </c>
      <c r="I43" s="28"/>
    </row>
    <row r="44" spans="1:9" s="14" customFormat="1" ht="66.75" customHeight="1">
      <c r="A44" s="57" t="s">
        <v>87</v>
      </c>
      <c r="B44" s="32" t="s">
        <v>88</v>
      </c>
      <c r="C44" s="30">
        <v>203</v>
      </c>
      <c r="D44" s="30">
        <v>203</v>
      </c>
      <c r="E44" s="30">
        <v>0</v>
      </c>
      <c r="F44" s="30">
        <v>0</v>
      </c>
      <c r="G44" s="30">
        <v>16</v>
      </c>
      <c r="H44" s="30">
        <v>31</v>
      </c>
      <c r="I44" s="75"/>
    </row>
    <row r="45" spans="1:9" s="14" customFormat="1" ht="36.75" customHeight="1">
      <c r="A45" s="57" t="s">
        <v>89</v>
      </c>
      <c r="B45" s="32" t="s">
        <v>90</v>
      </c>
      <c r="C45" s="30">
        <v>450</v>
      </c>
      <c r="D45" s="30">
        <v>450</v>
      </c>
      <c r="E45" s="30">
        <v>0</v>
      </c>
      <c r="F45" s="30">
        <v>0</v>
      </c>
      <c r="G45" s="30">
        <v>30</v>
      </c>
      <c r="H45" s="30">
        <v>68</v>
      </c>
      <c r="I45" s="74"/>
    </row>
    <row r="46" spans="1:9" s="14" customFormat="1" ht="39" customHeight="1">
      <c r="A46" s="57" t="s">
        <v>91</v>
      </c>
      <c r="B46" s="32" t="s">
        <v>92</v>
      </c>
      <c r="C46" s="30">
        <v>496</v>
      </c>
      <c r="D46" s="30">
        <v>496</v>
      </c>
      <c r="E46" s="30">
        <v>0</v>
      </c>
      <c r="F46" s="30">
        <v>0</v>
      </c>
      <c r="G46" s="30">
        <v>78</v>
      </c>
      <c r="H46" s="30">
        <v>75</v>
      </c>
      <c r="I46" s="74"/>
    </row>
    <row r="47" spans="1:9" s="15" customFormat="1" ht="51" customHeight="1">
      <c r="A47" s="57" t="s">
        <v>93</v>
      </c>
      <c r="B47" s="59" t="s">
        <v>94</v>
      </c>
      <c r="C47" s="30">
        <v>537</v>
      </c>
      <c r="D47" s="30">
        <v>0</v>
      </c>
      <c r="E47" s="30">
        <v>499</v>
      </c>
      <c r="F47" s="30">
        <v>38</v>
      </c>
      <c r="G47" s="30">
        <v>60</v>
      </c>
      <c r="H47" s="30">
        <v>90</v>
      </c>
      <c r="I47" s="28"/>
    </row>
    <row r="48" spans="1:9" s="14" customFormat="1" ht="42.75" customHeight="1">
      <c r="A48" s="57" t="s">
        <v>95</v>
      </c>
      <c r="B48" s="32" t="s">
        <v>96</v>
      </c>
      <c r="C48" s="30">
        <v>485</v>
      </c>
      <c r="D48" s="30">
        <v>0</v>
      </c>
      <c r="E48" s="30">
        <v>485</v>
      </c>
      <c r="F48" s="30">
        <v>0</v>
      </c>
      <c r="G48" s="30">
        <v>90</v>
      </c>
      <c r="H48" s="30">
        <v>75</v>
      </c>
      <c r="I48" s="74"/>
    </row>
    <row r="49" spans="1:9" s="14" customFormat="1" ht="37.5" customHeight="1">
      <c r="A49" s="57" t="s">
        <v>97</v>
      </c>
      <c r="B49" s="32" t="s">
        <v>98</v>
      </c>
      <c r="C49" s="30">
        <v>263</v>
      </c>
      <c r="D49" s="30">
        <v>263</v>
      </c>
      <c r="E49" s="30">
        <v>0</v>
      </c>
      <c r="F49" s="30">
        <v>0</v>
      </c>
      <c r="G49" s="30">
        <v>30</v>
      </c>
      <c r="H49" s="30">
        <v>40</v>
      </c>
      <c r="I49" s="74"/>
    </row>
  </sheetData>
  <sheetProtection/>
  <mergeCells count="7">
    <mergeCell ref="A2:I2"/>
    <mergeCell ref="C3:F3"/>
    <mergeCell ref="A3:A4"/>
    <mergeCell ref="B3:B4"/>
    <mergeCell ref="G3:G4"/>
    <mergeCell ref="H3:H4"/>
    <mergeCell ref="I3:I4"/>
  </mergeCells>
  <printOptions horizontalCentered="1"/>
  <pageMargins left="0.751388888888889" right="0.751388888888889" top="1.25902777777778" bottom="0.979166666666667" header="0.507638888888889" footer="0.507638888888889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65536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niandu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guanxf</dc:creator>
  <cp:keywords/>
  <dc:description/>
  <cp:lastModifiedBy>潘帅</cp:lastModifiedBy>
  <cp:lastPrinted>2018-09-30T08:05:00Z</cp:lastPrinted>
  <dcterms:created xsi:type="dcterms:W3CDTF">2002-04-24T07:08:00Z</dcterms:created>
  <dcterms:modified xsi:type="dcterms:W3CDTF">2020-12-15T07:13:35Z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2052-9.1.0.4940</vt:lpwstr>
  </property>
</Properties>
</file>